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Z:\TRANSAC\2020\818-2020\WORK IN PROGRESS\"/>
    </mc:Choice>
  </mc:AlternateContent>
  <xr:revisionPtr revIDLastSave="0" documentId="13_ncr:1_{4FBD5C54-C306-4347-961C-93382E420396}" xr6:coauthVersionLast="36" xr6:coauthVersionMax="36" xr10:uidLastSave="{00000000-0000-0000-0000-000000000000}"/>
  <bookViews>
    <workbookView xWindow="0" yWindow="0" windowWidth="16395" windowHeight="555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prices'!$A$5:$H$26</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prices'!$A$1:$H$34</definedName>
    <definedName name="Print_Area_1">'Unit prices'!$A$7:$H$53</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16" i="2" l="1"/>
  <c r="H23" i="2"/>
  <c r="H25" i="2"/>
  <c r="H24" i="2"/>
  <c r="H22" i="2"/>
  <c r="H21" i="2"/>
  <c r="H20" i="2"/>
  <c r="H19" i="2"/>
  <c r="H13" i="2"/>
  <c r="H12" i="2"/>
  <c r="H11" i="2"/>
  <c r="H10" i="2"/>
  <c r="H9" i="2"/>
  <c r="H8" i="2"/>
  <c r="H7" i="2"/>
  <c r="G2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<sst xmlns="http://schemas.openxmlformats.org/spreadsheetml/2006/main" count="81" uniqueCount="61">
  <si>
    <t>Item</t>
  </si>
  <si>
    <t>Description</t>
  </si>
  <si>
    <t>Approximate Quantity</t>
  </si>
  <si>
    <t>Unit</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</si>
  <si>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</si>
  <si>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</si>
  <si>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</si>
  <si>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</si>
  <si>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</si>
  <si>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</si>
  <si>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</si>
  <si>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</si>
  <si>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</si>
  <si>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</si>
  <si>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</si>
  <si>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</si>
  <si>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</si>
  <si>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</si>
  <si>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</si>
  <si>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</si>
  <si>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</si>
  <si>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</si>
  <si>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</si>
  <si>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</si>
  <si>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</si>
  <si>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</si>
  <si>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</si>
  <si>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</si>
  <si>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Instructions to Proponents:</t>
  </si>
  <si>
    <r>
      <t>2.</t>
    </r>
    <r>
      <rPr>
        <sz val="7"/>
        <rFont val="Times New Roman"/>
        <family val="1"/>
      </rPr>
      <t xml:space="preserve">     </t>
    </r>
    <r>
      <rPr>
        <sz val="10"/>
        <rFont val="Arial"/>
        <family val="2"/>
      </rPr>
      <t>The Proponent shall provide in their own format, in an attachment to Form B:Prices:</t>
    </r>
  </si>
  <si>
    <r>
      <t>a.</t>
    </r>
    <r>
      <rPr>
        <sz val="7"/>
        <rFont val="Times New Roman"/>
        <family val="1"/>
      </rPr>
      <t xml:space="preserve">             </t>
    </r>
    <r>
      <rPr>
        <sz val="10"/>
        <rFont val="Arial"/>
        <family val="2"/>
      </rPr>
      <t>the detailed pricing for all the items included in their proposed solution, in support of the Total Bid Price;</t>
    </r>
  </si>
  <si>
    <t>(See "Prices" clause B9 in tender document)</t>
  </si>
  <si>
    <t>Alternative 1 - Cloud Based Solution</t>
  </si>
  <si>
    <t>Alternative 2 - On Premise Solution</t>
  </si>
  <si>
    <t xml:space="preserve">Cashiering Solution - all items required for the complete functioning of the proposed solution for the initial one (1) year,  including but not limited to the cost of all applications, software, add-on’s, patches, peripherals/ accessories, Maintenance/Support – annual per-user, premium support, Installation, perpetual licensing, initial annual subscription, hosting, server, licensing cost, professional support and training (for 7 workstations). </t>
  </si>
  <si>
    <r>
      <t>b.</t>
    </r>
    <r>
      <rPr>
        <sz val="7"/>
        <rFont val="Times New Roman"/>
        <family val="1"/>
      </rPr>
      <t xml:space="preserve">             </t>
    </r>
    <r>
      <rPr>
        <sz val="10"/>
        <rFont val="Arial"/>
        <family val="2"/>
      </rPr>
      <t>the licensing/subscription model(s) proposed (e.g. concurrent, per seat, levels/role based and details of the combination if proposed as such).</t>
    </r>
  </si>
  <si>
    <t>On Premise Hosting Cost</t>
  </si>
  <si>
    <t>Ongoing Cost - Year 2 - including but not limited to the cost of  add-on’s, patches, Maintenance/Support – annual per-user, premium support, perpetual licensing, annual subscription, hosting, server, licensing cost and ongoing services (for 7 workstations).</t>
  </si>
  <si>
    <t>Ongoing Cost - Year 3 - including but not limited to the cost of  add-on’s, patches, Maintenance/Support – annual per-user, premium support, perpetual licensing, annual subscription, hosting, server, licensing cost and ongoing services (for 7 workstations).</t>
  </si>
  <si>
    <t>Ongoing Cost - Year 4 - including but not limited to the cost of  add-on’s, patches, Maintenance/Support – annual per-user, premium support, perpetual licensing, annual subscription, hosting, server, licensing cost and ongoing services (for 7 workstations).</t>
  </si>
  <si>
    <t>Ongoing Cost - Year 5 - including but not limited to the cost of  add-on’s, patches, Maintenance/Support – annual per-user, premium support, perpetual licensing, annual subscription, hosting, server, licensing cost and ongoing services (for 7 workstations).</t>
  </si>
  <si>
    <t>Ongoing Cost - Year 6 - including but not limited to the cost of  add-on’s, patches, Maintenance/Support – annual per-user, premium support, perpetual licensing, annual subscription, hosting, server, licensing cost and ongoing services(for 7 workstations).</t>
  </si>
  <si>
    <t>Ongoing Cost - Year 7 - including but not limited to the cost of  add-on’s, patches, Maintenance/Support – annual per-user, premium support, perpetual licensing, annual subscription, hosting, server, licensing cost and ongoing services (for 7 workstations).</t>
  </si>
  <si>
    <t>Ongoing Cost - Year 6 - including but not limited to the cost of  add-on’s, patches, Maintenance/Support – annual per-user, premium support, perpetual licensing, annual subscription, hosting, server, licensing cost and ongoing services (for 7 workstations).</t>
  </si>
  <si>
    <t>E3.1</t>
  </si>
  <si>
    <t>E3.2</t>
  </si>
  <si>
    <t>E3.3</t>
  </si>
  <si>
    <t>E3.4</t>
  </si>
  <si>
    <t>E3.5</t>
  </si>
  <si>
    <t>E3.6</t>
  </si>
  <si>
    <t>E3.7</t>
  </si>
  <si>
    <t>E4.1</t>
  </si>
  <si>
    <t>E4.2</t>
  </si>
  <si>
    <t>E4.3</t>
  </si>
  <si>
    <t>E4.4</t>
  </si>
  <si>
    <t>E4.5</t>
  </si>
  <si>
    <t>E4.6</t>
  </si>
  <si>
    <t>E4.7</t>
  </si>
  <si>
    <t>Annual Unit Price</t>
  </si>
  <si>
    <t xml:space="preserve">3.    The amount of $4,189.00 (approximate WPS hosting costs for on premise solution) will be added to each item in Alternative 2, as shown on Form B: Prices to equalize the Alternative 1 (Cloud)  and Alternative 2 (On-premise) solutions. </t>
  </si>
  <si>
    <r>
      <t>1.</t>
    </r>
    <r>
      <rPr>
        <sz val="7"/>
        <rFont val="Times New Roman"/>
        <family val="1"/>
      </rPr>
      <t xml:space="preserve">     </t>
    </r>
    <r>
      <rPr>
        <sz val="10"/>
        <rFont val="Arial"/>
        <family val="2"/>
      </rPr>
      <t xml:space="preserve">The Total Bid Price shall include the cost of </t>
    </r>
    <r>
      <rPr>
        <b/>
        <sz val="10"/>
        <rFont val="Arial"/>
        <family val="2"/>
      </rPr>
      <t xml:space="preserve">all items required for the complete functioning of the proposed solution for the initial one (1) year, </t>
    </r>
    <r>
      <rPr>
        <sz val="10"/>
        <rFont val="Arial"/>
        <family val="2"/>
      </rPr>
      <t xml:space="preserve"> including but not limited to the cost of all applications, software, add-on’s, patches, peripherals/ accessories, Maintenance/Support – annual per-user, premium support, Installation, perpetual licensing, initial annual subscription, hosting, server, licensing cost, professional support and training and all transaction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</si>
</sst>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9"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
      <sz val="7"/>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89">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0" fontId="1" fillId="0" borderId="12" xfId="0" applyFont="1" applyBorder="1" applyAlignment="1">
      <alignment horizontal="left"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0" fillId="0" borderId="0" xfId="0"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0" fillId="0" borderId="0" xfId="0" applyAlignment="1"/>
    <xf numFmtId="0" fontId="2" fillId="0" borderId="0" xfId="0" applyFont="1" applyAlignment="1">
      <alignment vertical="center"/>
    </xf>
    <xf numFmtId="0" fontId="3" fillId="0" borderId="0" xfId="0" applyFont="1" applyAlignment="1">
      <alignment horizontal="left" vertical="center" indent="2"/>
    </xf>
    <xf numFmtId="0" fontId="3" fillId="0" borderId="27" xfId="0" applyFont="1" applyBorder="1" applyAlignment="1" applyProtection="1">
      <alignment wrapText="1"/>
    </xf>
    <xf numFmtId="164" fontId="0" fillId="0" borderId="26" xfId="0" applyNumberFormat="1" applyBorder="1" applyAlignment="1" applyProtection="1">
      <alignment vertical="top"/>
    </xf>
    <xf numFmtId="0" fontId="3" fillId="0" borderId="0" xfId="0" applyNumberFormat="1" applyFont="1" applyAlignment="1">
      <alignment horizontal="center" vertical="center"/>
    </xf>
    <xf numFmtId="0" fontId="0" fillId="0" borderId="0" xfId="0" applyAlignment="1">
      <alignment horizontal="center" vertical="center"/>
    </xf>
    <xf numFmtId="0" fontId="1" fillId="0" borderId="12" xfId="0" applyFont="1" applyBorder="1" applyAlignment="1">
      <alignment horizontal="center" vertical="center" wrapText="1"/>
    </xf>
    <xf numFmtId="0" fontId="3" fillId="0" borderId="27" xfId="0" applyFont="1" applyFill="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7" fillId="24" borderId="18" xfId="1" applyNumberFormat="1" applyFont="1" applyBorder="1" applyAlignment="1">
      <alignment horizontal="center" vertical="center"/>
    </xf>
    <xf numFmtId="0" fontId="37" fillId="24" borderId="0" xfId="1" applyNumberFormat="1" applyFont="1" applyBorder="1" applyAlignment="1">
      <alignment horizontal="center" vertical="center"/>
    </xf>
    <xf numFmtId="0" fontId="0" fillId="0" borderId="0" xfId="0" applyAlignment="1" applyProtection="1">
      <alignment horizontal="center" vertical="center"/>
      <protection locked="0"/>
    </xf>
    <xf numFmtId="0" fontId="37" fillId="24" borderId="14" xfId="1" applyNumberFormat="1" applyFont="1" applyBorder="1" applyAlignment="1">
      <alignment horizontal="center" vertical="center"/>
    </xf>
    <xf numFmtId="0" fontId="0" fillId="0" borderId="30" xfId="0" applyBorder="1" applyAlignment="1" applyProtection="1">
      <alignment horizontal="center" vertical="center" wrapText="1"/>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0" xfId="0" applyNumberFormat="1" applyAlignment="1">
      <alignment horizontal="center" vertical="center"/>
    </xf>
    <xf numFmtId="4" fontId="0" fillId="0" borderId="0" xfId="0" applyNumberFormat="1" applyAlignment="1">
      <alignment horizontal="center" vertical="center"/>
    </xf>
    <xf numFmtId="4" fontId="1" fillId="0" borderId="12" xfId="0" applyNumberFormat="1" applyFont="1" applyBorder="1" applyAlignment="1">
      <alignment horizontal="center" vertical="center" wrapText="1"/>
    </xf>
    <xf numFmtId="3" fontId="0" fillId="0" borderId="27" xfId="0" applyNumberFormat="1" applyBorder="1" applyAlignment="1" applyProtection="1">
      <alignment horizontal="center" vertical="center"/>
    </xf>
    <xf numFmtId="4" fontId="37" fillId="24" borderId="18" xfId="1" applyNumberFormat="1" applyFont="1" applyBorder="1" applyAlignment="1">
      <alignment horizontal="center" vertical="center"/>
    </xf>
    <xf numFmtId="4" fontId="37" fillId="24" borderId="0" xfId="1" applyNumberFormat="1" applyFont="1" applyBorder="1" applyAlignment="1">
      <alignment horizontal="center" vertical="center"/>
    </xf>
    <xf numFmtId="4" fontId="37" fillId="24" borderId="14" xfId="1" applyNumberFormat="1" applyFont="1" applyBorder="1" applyAlignment="1">
      <alignment horizontal="center" vertical="center"/>
    </xf>
    <xf numFmtId="4" fontId="0" fillId="0" borderId="0" xfId="0" applyNumberFormat="1" applyAlignment="1" applyProtection="1">
      <alignment horizontal="center" vertical="center"/>
      <protection locked="0"/>
    </xf>
    <xf numFmtId="4" fontId="0" fillId="0" borderId="14" xfId="0" applyNumberFormat="1" applyBorder="1" applyAlignment="1" applyProtection="1">
      <alignment horizontal="center" vertical="center"/>
      <protection locked="0"/>
    </xf>
    <xf numFmtId="3" fontId="0" fillId="26" borderId="27" xfId="0" applyNumberFormat="1" applyFill="1" applyBorder="1" applyAlignment="1" applyProtection="1">
      <alignment horizontal="center" vertical="center"/>
    </xf>
    <xf numFmtId="164" fontId="0" fillId="0" borderId="0" xfId="0" applyNumberFormat="1" applyAlignment="1" applyProtection="1">
      <alignment vertical="center" wrapText="1"/>
      <protection locked="0"/>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0" fontId="0" fillId="0" borderId="0" xfId="0" applyNumberForma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wrapText="1"/>
    </xf>
    <xf numFmtId="0" fontId="38" fillId="26" borderId="13" xfId="0" applyFont="1" applyFill="1" applyBorder="1" applyAlignment="1">
      <alignment horizontal="left" wrapText="1"/>
    </xf>
    <xf numFmtId="0" fontId="38" fillId="26" borderId="31" xfId="0" applyFont="1" applyFill="1" applyBorder="1" applyAlignment="1">
      <alignment horizontal="left" wrapText="1"/>
    </xf>
    <xf numFmtId="0" fontId="38" fillId="26" borderId="25" xfId="0" applyFont="1" applyFill="1" applyBorder="1" applyAlignment="1">
      <alignment horizontal="left" wrapText="1"/>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 fillId="0" borderId="0" xfId="0" applyFont="1" applyAlignment="1">
      <alignment horizontal="left" vertical="center"/>
    </xf>
    <xf numFmtId="0" fontId="3" fillId="0" borderId="0" xfId="0" applyNumberFormat="1" applyFont="1" applyAlignment="1">
      <alignment horizontal="center" vertical="center"/>
    </xf>
    <xf numFmtId="0" fontId="3" fillId="0" borderId="0" xfId="0" applyFont="1" applyAlignment="1">
      <alignment horizontal="center" vertical="center"/>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35" t="s">
        <v>13</v>
      </c>
    </row>
    <row r="2" spans="1:1" ht="13.5" customHeight="1" x14ac:dyDescent="0.2">
      <c r="A2" s="35"/>
    </row>
    <row r="3" spans="1:1" ht="69" customHeight="1" x14ac:dyDescent="0.2">
      <c r="A3" s="38" t="s">
        <v>16</v>
      </c>
    </row>
    <row r="4" spans="1:1" ht="15" x14ac:dyDescent="0.2">
      <c r="A4" s="36"/>
    </row>
    <row r="5" spans="1:1" ht="18" x14ac:dyDescent="0.2">
      <c r="A5" s="42" t="s">
        <v>10</v>
      </c>
    </row>
    <row r="6" spans="1:1" ht="15.75" x14ac:dyDescent="0.2">
      <c r="A6" s="34" t="s">
        <v>11</v>
      </c>
    </row>
    <row r="7" spans="1:1" ht="15" x14ac:dyDescent="0.2">
      <c r="A7" s="39" t="s">
        <v>23</v>
      </c>
    </row>
    <row r="9" spans="1:1" ht="51.75" customHeight="1" x14ac:dyDescent="0.2">
      <c r="A9" s="39" t="s">
        <v>19</v>
      </c>
    </row>
    <row r="11" spans="1:1" ht="75.75" customHeight="1" x14ac:dyDescent="0.2">
      <c r="A11" s="39" t="s">
        <v>26</v>
      </c>
    </row>
    <row r="12" spans="1:1" ht="12" customHeight="1" x14ac:dyDescent="0.2">
      <c r="A12" s="37"/>
    </row>
    <row r="13" spans="1:1" ht="38.25" customHeight="1" x14ac:dyDescent="0.2">
      <c r="A13" s="39" t="s">
        <v>18</v>
      </c>
    </row>
    <row r="14" spans="1:1" ht="8.25" customHeight="1" x14ac:dyDescent="0.2">
      <c r="A14" s="37"/>
    </row>
    <row r="15" spans="1:1" ht="15" x14ac:dyDescent="0.2">
      <c r="A15" s="37" t="s">
        <v>14</v>
      </c>
    </row>
    <row r="16" spans="1:1" ht="15" x14ac:dyDescent="0.2">
      <c r="A16" s="37"/>
    </row>
    <row r="17" spans="1:1" ht="15.75" x14ac:dyDescent="0.2">
      <c r="A17" s="41" t="s">
        <v>12</v>
      </c>
    </row>
    <row r="18" spans="1:1" ht="36" customHeight="1" x14ac:dyDescent="0.2">
      <c r="A18" s="39" t="s">
        <v>21</v>
      </c>
    </row>
    <row r="19" spans="1:1" ht="30" x14ac:dyDescent="0.2">
      <c r="A19" s="38" t="s">
        <v>22</v>
      </c>
    </row>
    <row r="20" spans="1:1" ht="15" x14ac:dyDescent="0.2">
      <c r="A20" s="38"/>
    </row>
    <row r="21" spans="1:1" ht="72" customHeight="1" x14ac:dyDescent="0.2">
      <c r="A21" s="39" t="s">
        <v>20</v>
      </c>
    </row>
    <row r="22" spans="1:1" ht="15" x14ac:dyDescent="0.2">
      <c r="A22" s="37"/>
    </row>
    <row r="23" spans="1:1" ht="15.75" x14ac:dyDescent="0.2">
      <c r="A23" s="34" t="s">
        <v>15</v>
      </c>
    </row>
    <row r="24" spans="1:1" ht="15" x14ac:dyDescent="0.2">
      <c r="A24" s="33" t="s">
        <v>27</v>
      </c>
    </row>
    <row r="25" spans="1:1" ht="15" x14ac:dyDescent="0.2">
      <c r="A25" s="37"/>
    </row>
    <row r="26" spans="1:1" ht="15.75" x14ac:dyDescent="0.2">
      <c r="A26" s="34" t="s">
        <v>17</v>
      </c>
    </row>
    <row r="27" spans="1:1" ht="25.5" customHeight="1" x14ac:dyDescent="0.2">
      <c r="A27" s="39" t="s">
        <v>25</v>
      </c>
    </row>
    <row r="28" spans="1:1" ht="15" x14ac:dyDescent="0.2">
      <c r="A28" s="37"/>
    </row>
    <row r="29" spans="1:1" ht="15" x14ac:dyDescent="0.2">
      <c r="A29" s="37"/>
    </row>
    <row r="30" spans="1:1" ht="15" x14ac:dyDescent="0.2">
      <c r="A30" s="37"/>
    </row>
    <row r="31" spans="1:1" ht="15" x14ac:dyDescent="0.2">
      <c r="A31" s="37"/>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53"/>
  <sheetViews>
    <sheetView showGridLines="0" tabSelected="1" zoomScale="50" zoomScaleNormal="50" zoomScaleSheetLayoutView="100" workbookViewId="0">
      <selection activeCell="L7" sqref="L7"/>
    </sheetView>
  </sheetViews>
  <sheetFormatPr defaultRowHeight="12.75" x14ac:dyDescent="0.2"/>
  <cols>
    <col min="1" max="1" width="5.7109375" style="40" customWidth="1"/>
    <col min="2" max="2" width="25.85546875" style="40" customWidth="1"/>
    <col min="3" max="3" width="11.7109375" style="49" customWidth="1"/>
    <col min="4" max="4" width="18.28515625" style="49" customWidth="1"/>
    <col min="5" max="6" width="10.7109375" style="61" customWidth="1"/>
    <col min="7" max="7" width="12.42578125" style="1" customWidth="1"/>
    <col min="8" max="8" width="13.85546875" style="1" customWidth="1"/>
  </cols>
  <sheetData>
    <row r="1" spans="1:8" x14ac:dyDescent="0.2">
      <c r="A1" s="88" t="s">
        <v>8</v>
      </c>
      <c r="B1" s="88"/>
      <c r="C1" s="88"/>
      <c r="D1" s="88"/>
      <c r="E1" s="88"/>
      <c r="F1" s="88"/>
      <c r="G1" s="88"/>
      <c r="H1" s="88"/>
    </row>
    <row r="2" spans="1:8" x14ac:dyDescent="0.2">
      <c r="A2" s="87" t="s">
        <v>31</v>
      </c>
      <c r="B2" s="87"/>
      <c r="C2" s="87"/>
      <c r="D2" s="87"/>
      <c r="E2" s="87"/>
      <c r="F2" s="87"/>
      <c r="G2" s="87"/>
      <c r="H2" s="87"/>
    </row>
    <row r="3" spans="1:8" x14ac:dyDescent="0.2">
      <c r="A3" s="74"/>
      <c r="B3" s="75"/>
      <c r="C3" s="48"/>
      <c r="D3" s="60"/>
      <c r="G3" s="3"/>
      <c r="H3" s="14"/>
    </row>
    <row r="4" spans="1:8" x14ac:dyDescent="0.2">
      <c r="A4" s="40" t="s">
        <v>9</v>
      </c>
      <c r="G4" s="3"/>
      <c r="H4" s="14"/>
    </row>
    <row r="5" spans="1:8" ht="22.5" x14ac:dyDescent="0.2">
      <c r="A5" s="18" t="s">
        <v>0</v>
      </c>
      <c r="B5" s="18" t="s">
        <v>1</v>
      </c>
      <c r="C5" s="50" t="s">
        <v>7</v>
      </c>
      <c r="D5" s="50" t="s">
        <v>3</v>
      </c>
      <c r="E5" s="62" t="s">
        <v>2</v>
      </c>
      <c r="F5" s="62" t="s">
        <v>36</v>
      </c>
      <c r="G5" s="19" t="s">
        <v>58</v>
      </c>
      <c r="H5" s="20" t="s">
        <v>4</v>
      </c>
    </row>
    <row r="6" spans="1:8" ht="19.149999999999999" customHeight="1" x14ac:dyDescent="0.25">
      <c r="A6" s="79" t="s">
        <v>32</v>
      </c>
      <c r="B6" s="80"/>
      <c r="C6" s="80"/>
      <c r="D6" s="80"/>
      <c r="E6" s="80"/>
      <c r="F6" s="80"/>
      <c r="G6" s="80"/>
      <c r="H6" s="81"/>
    </row>
    <row r="7" spans="1:8" ht="197.45" customHeight="1" x14ac:dyDescent="0.2">
      <c r="A7" s="47">
        <v>1</v>
      </c>
      <c r="B7" s="46" t="s">
        <v>34</v>
      </c>
      <c r="C7" s="51" t="s">
        <v>44</v>
      </c>
      <c r="D7" s="52" t="s">
        <v>5</v>
      </c>
      <c r="E7" s="63">
        <v>1</v>
      </c>
      <c r="F7" s="69"/>
      <c r="G7" s="29">
        <v>0</v>
      </c>
      <c r="H7" s="30">
        <f>ROUND(E7*G7,2)+F7</f>
        <v>0</v>
      </c>
    </row>
    <row r="8" spans="1:8" ht="111" customHeight="1" x14ac:dyDescent="0.2">
      <c r="A8" s="47">
        <v>2</v>
      </c>
      <c r="B8" s="46" t="s">
        <v>37</v>
      </c>
      <c r="C8" s="52" t="s">
        <v>45</v>
      </c>
      <c r="D8" s="52" t="s">
        <v>5</v>
      </c>
      <c r="E8" s="63">
        <v>1</v>
      </c>
      <c r="F8" s="69"/>
      <c r="G8" s="29">
        <v>0</v>
      </c>
      <c r="H8" s="30">
        <f t="shared" ref="H8:H13" si="0">ROUND(E8*G8,2)+F8</f>
        <v>0</v>
      </c>
    </row>
    <row r="9" spans="1:8" ht="111" customHeight="1" x14ac:dyDescent="0.2">
      <c r="A9" s="47">
        <v>3</v>
      </c>
      <c r="B9" s="46" t="s">
        <v>38</v>
      </c>
      <c r="C9" s="52" t="s">
        <v>46</v>
      </c>
      <c r="D9" s="52" t="s">
        <v>5</v>
      </c>
      <c r="E9" s="63">
        <v>1</v>
      </c>
      <c r="F9" s="69"/>
      <c r="G9" s="29">
        <v>0</v>
      </c>
      <c r="H9" s="30">
        <f t="shared" si="0"/>
        <v>0</v>
      </c>
    </row>
    <row r="10" spans="1:8" ht="111" customHeight="1" x14ac:dyDescent="0.2">
      <c r="A10" s="47">
        <v>4</v>
      </c>
      <c r="B10" s="46" t="s">
        <v>39</v>
      </c>
      <c r="C10" s="52" t="s">
        <v>47</v>
      </c>
      <c r="D10" s="52" t="s">
        <v>5</v>
      </c>
      <c r="E10" s="63">
        <v>1</v>
      </c>
      <c r="F10" s="69"/>
      <c r="G10" s="29">
        <v>0</v>
      </c>
      <c r="H10" s="30">
        <f t="shared" si="0"/>
        <v>0</v>
      </c>
    </row>
    <row r="11" spans="1:8" ht="111" customHeight="1" x14ac:dyDescent="0.2">
      <c r="A11" s="47">
        <v>5</v>
      </c>
      <c r="B11" s="46" t="s">
        <v>40</v>
      </c>
      <c r="C11" s="52" t="s">
        <v>48</v>
      </c>
      <c r="D11" s="52" t="s">
        <v>5</v>
      </c>
      <c r="E11" s="63">
        <v>1</v>
      </c>
      <c r="F11" s="69"/>
      <c r="G11" s="29">
        <v>0</v>
      </c>
      <c r="H11" s="30">
        <f t="shared" si="0"/>
        <v>0</v>
      </c>
    </row>
    <row r="12" spans="1:8" ht="111" customHeight="1" x14ac:dyDescent="0.2">
      <c r="A12" s="47">
        <v>6</v>
      </c>
      <c r="B12" s="46" t="s">
        <v>41</v>
      </c>
      <c r="C12" s="52" t="s">
        <v>49</v>
      </c>
      <c r="D12" s="52" t="s">
        <v>5</v>
      </c>
      <c r="E12" s="63">
        <v>1</v>
      </c>
      <c r="F12" s="69"/>
      <c r="G12" s="29">
        <v>0</v>
      </c>
      <c r="H12" s="30">
        <f t="shared" si="0"/>
        <v>0</v>
      </c>
    </row>
    <row r="13" spans="1:8" ht="111" customHeight="1" thickBot="1" x14ac:dyDescent="0.25">
      <c r="A13" s="47">
        <v>7</v>
      </c>
      <c r="B13" s="46" t="s">
        <v>42</v>
      </c>
      <c r="C13" s="52" t="s">
        <v>50</v>
      </c>
      <c r="D13" s="52" t="s">
        <v>5</v>
      </c>
      <c r="E13" s="63">
        <v>1</v>
      </c>
      <c r="F13" s="69"/>
      <c r="G13" s="29">
        <v>0</v>
      </c>
      <c r="H13" s="30">
        <f t="shared" si="0"/>
        <v>0</v>
      </c>
    </row>
    <row r="14" spans="1:8" ht="15" thickTop="1" x14ac:dyDescent="0.2">
      <c r="A14" s="4"/>
      <c r="B14" s="5"/>
      <c r="C14" s="53"/>
      <c r="D14" s="53"/>
      <c r="E14" s="64"/>
      <c r="F14" s="64"/>
      <c r="G14" s="15"/>
      <c r="H14" s="28"/>
    </row>
    <row r="15" spans="1:8" ht="14.25" x14ac:dyDescent="0.2">
      <c r="A15" s="6"/>
      <c r="B15" s="7"/>
      <c r="C15" s="54"/>
      <c r="D15" s="54"/>
      <c r="E15" s="65"/>
      <c r="F15" s="65"/>
      <c r="G15" s="72"/>
      <c r="H15" s="73"/>
    </row>
    <row r="16" spans="1:8" ht="14.25" x14ac:dyDescent="0.2">
      <c r="A16" s="6" t="s">
        <v>24</v>
      </c>
      <c r="B16" s="43"/>
      <c r="C16" s="55"/>
      <c r="D16" s="54"/>
      <c r="E16" s="65"/>
      <c r="F16" s="65"/>
      <c r="G16" s="82">
        <f>SUM(H7:H13)</f>
        <v>0</v>
      </c>
      <c r="H16" s="83"/>
    </row>
    <row r="17" spans="1:8" ht="14.25" x14ac:dyDescent="0.2">
      <c r="A17" s="9"/>
      <c r="B17" s="10"/>
      <c r="C17" s="56"/>
      <c r="D17" s="56"/>
      <c r="E17" s="66"/>
      <c r="F17" s="66"/>
      <c r="G17" s="16"/>
      <c r="H17" s="10"/>
    </row>
    <row r="18" spans="1:8" ht="19.899999999999999" customHeight="1" x14ac:dyDescent="0.25">
      <c r="A18" s="79" t="s">
        <v>33</v>
      </c>
      <c r="B18" s="80"/>
      <c r="C18" s="80"/>
      <c r="D18" s="80"/>
      <c r="E18" s="80"/>
      <c r="F18" s="80"/>
      <c r="G18" s="80"/>
      <c r="H18" s="81"/>
    </row>
    <row r="19" spans="1:8" ht="204.75" customHeight="1" x14ac:dyDescent="0.2">
      <c r="A19" s="47">
        <v>1</v>
      </c>
      <c r="B19" s="46" t="s">
        <v>34</v>
      </c>
      <c r="C19" s="52" t="s">
        <v>51</v>
      </c>
      <c r="D19" s="52" t="s">
        <v>5</v>
      </c>
      <c r="E19" s="63">
        <v>1</v>
      </c>
      <c r="F19" s="63">
        <v>4189</v>
      </c>
      <c r="G19" s="29">
        <v>0</v>
      </c>
      <c r="H19" s="30">
        <f>ROUND(E19*G19,2)+F19</f>
        <v>4189</v>
      </c>
    </row>
    <row r="20" spans="1:8" ht="114.75" x14ac:dyDescent="0.2">
      <c r="A20" s="47">
        <v>2</v>
      </c>
      <c r="B20" s="46" t="s">
        <v>37</v>
      </c>
      <c r="C20" s="52" t="s">
        <v>52</v>
      </c>
      <c r="D20" s="52" t="s">
        <v>5</v>
      </c>
      <c r="E20" s="63">
        <v>1</v>
      </c>
      <c r="F20" s="63">
        <v>4189</v>
      </c>
      <c r="G20" s="29">
        <v>0</v>
      </c>
      <c r="H20" s="30">
        <f t="shared" ref="H20:H25" si="1">ROUND(E20*G20,2)+F20</f>
        <v>4189</v>
      </c>
    </row>
    <row r="21" spans="1:8" ht="114.75" x14ac:dyDescent="0.2">
      <c r="A21" s="47">
        <v>3</v>
      </c>
      <c r="B21" s="46" t="s">
        <v>38</v>
      </c>
      <c r="C21" s="52" t="s">
        <v>53</v>
      </c>
      <c r="D21" s="52" t="s">
        <v>5</v>
      </c>
      <c r="E21" s="63">
        <v>1</v>
      </c>
      <c r="F21" s="63">
        <v>4189</v>
      </c>
      <c r="G21" s="29">
        <v>0</v>
      </c>
      <c r="H21" s="30">
        <f t="shared" si="1"/>
        <v>4189</v>
      </c>
    </row>
    <row r="22" spans="1:8" ht="114.75" x14ac:dyDescent="0.2">
      <c r="A22" s="47">
        <v>4</v>
      </c>
      <c r="B22" s="46" t="s">
        <v>39</v>
      </c>
      <c r="C22" s="52" t="s">
        <v>54</v>
      </c>
      <c r="D22" s="52" t="s">
        <v>5</v>
      </c>
      <c r="E22" s="63">
        <v>1</v>
      </c>
      <c r="F22" s="63">
        <v>4189</v>
      </c>
      <c r="G22" s="29">
        <v>0</v>
      </c>
      <c r="H22" s="30">
        <f t="shared" si="1"/>
        <v>4189</v>
      </c>
    </row>
    <row r="23" spans="1:8" ht="114.75" x14ac:dyDescent="0.2">
      <c r="A23" s="47">
        <v>5</v>
      </c>
      <c r="B23" s="46" t="s">
        <v>40</v>
      </c>
      <c r="C23" s="52" t="s">
        <v>55</v>
      </c>
      <c r="D23" s="52" t="s">
        <v>5</v>
      </c>
      <c r="E23" s="63">
        <v>1</v>
      </c>
      <c r="F23" s="63">
        <v>4189</v>
      </c>
      <c r="G23" s="29">
        <v>0</v>
      </c>
      <c r="H23" s="30">
        <f>ROUND(E23*G23,2)+F23</f>
        <v>4189</v>
      </c>
    </row>
    <row r="24" spans="1:8" ht="114.75" x14ac:dyDescent="0.2">
      <c r="A24" s="47">
        <v>6</v>
      </c>
      <c r="B24" s="46" t="s">
        <v>43</v>
      </c>
      <c r="C24" s="52" t="s">
        <v>56</v>
      </c>
      <c r="D24" s="52" t="s">
        <v>5</v>
      </c>
      <c r="E24" s="63">
        <v>1</v>
      </c>
      <c r="F24" s="63">
        <v>4189</v>
      </c>
      <c r="G24" s="29">
        <v>0</v>
      </c>
      <c r="H24" s="30">
        <f t="shared" si="1"/>
        <v>4189</v>
      </c>
    </row>
    <row r="25" spans="1:8" ht="114.75" x14ac:dyDescent="0.2">
      <c r="A25" s="47">
        <v>7</v>
      </c>
      <c r="B25" s="46" t="s">
        <v>42</v>
      </c>
      <c r="C25" s="52" t="s">
        <v>57</v>
      </c>
      <c r="D25" s="52" t="s">
        <v>5</v>
      </c>
      <c r="E25" s="63">
        <v>1</v>
      </c>
      <c r="F25" s="63">
        <v>4189</v>
      </c>
      <c r="G25" s="29">
        <v>0</v>
      </c>
      <c r="H25" s="30">
        <f t="shared" si="1"/>
        <v>4189</v>
      </c>
    </row>
    <row r="26" spans="1:8" ht="13.5" thickBot="1" x14ac:dyDescent="0.25">
      <c r="A26" s="31"/>
      <c r="B26" s="32"/>
      <c r="C26" s="57"/>
      <c r="D26" s="52"/>
      <c r="E26" s="63"/>
      <c r="F26" s="63"/>
      <c r="G26" s="29"/>
      <c r="H26" s="30"/>
    </row>
    <row r="27" spans="1:8" ht="15" thickTop="1" x14ac:dyDescent="0.2">
      <c r="A27" s="4"/>
      <c r="B27" s="5"/>
      <c r="C27" s="53"/>
      <c r="D27" s="53"/>
      <c r="E27" s="64"/>
      <c r="F27" s="64"/>
      <c r="G27" s="15"/>
      <c r="H27" s="28"/>
    </row>
    <row r="28" spans="1:8" ht="14.25" x14ac:dyDescent="0.2">
      <c r="A28" s="6"/>
      <c r="B28" s="7"/>
      <c r="C28" s="54"/>
      <c r="D28" s="54"/>
      <c r="E28" s="65"/>
      <c r="F28" s="65"/>
      <c r="G28" s="72"/>
      <c r="H28" s="73"/>
    </row>
    <row r="29" spans="1:8" ht="14.25" x14ac:dyDescent="0.2">
      <c r="A29" s="6" t="s">
        <v>24</v>
      </c>
      <c r="C29" s="55"/>
      <c r="D29" s="54"/>
      <c r="E29" s="65"/>
      <c r="F29" s="65"/>
      <c r="G29" s="82">
        <f>SUM(H19:H26)</f>
        <v>29323</v>
      </c>
      <c r="H29" s="83"/>
    </row>
    <row r="30" spans="1:8" ht="14.25" x14ac:dyDescent="0.2">
      <c r="A30" s="9"/>
      <c r="B30" s="10"/>
      <c r="C30" s="56"/>
      <c r="D30" s="56"/>
      <c r="E30" s="66"/>
      <c r="F30" s="66"/>
      <c r="G30" s="16"/>
      <c r="H30" s="10"/>
    </row>
    <row r="31" spans="1:8" x14ac:dyDescent="0.2">
      <c r="A31" s="21"/>
      <c r="B31" s="8"/>
      <c r="C31" s="58"/>
      <c r="D31" s="58"/>
      <c r="E31" s="67"/>
      <c r="F31" s="67"/>
      <c r="G31" s="2"/>
      <c r="H31" s="25"/>
    </row>
    <row r="32" spans="1:8" x14ac:dyDescent="0.2">
      <c r="A32" s="22"/>
      <c r="B32" s="8"/>
      <c r="C32" s="58"/>
      <c r="D32" s="58"/>
      <c r="E32" s="68"/>
      <c r="F32" s="68"/>
      <c r="G32" s="17"/>
      <c r="H32" s="26"/>
    </row>
    <row r="33" spans="1:8" x14ac:dyDescent="0.2">
      <c r="A33" s="22"/>
      <c r="B33" s="8"/>
      <c r="C33" s="58"/>
      <c r="D33" s="58"/>
      <c r="E33" s="84" t="s">
        <v>6</v>
      </c>
      <c r="F33" s="84"/>
      <c r="G33" s="84"/>
      <c r="H33" s="27"/>
    </row>
    <row r="34" spans="1:8" x14ac:dyDescent="0.2">
      <c r="A34" s="23"/>
      <c r="B34" s="24"/>
      <c r="C34" s="59"/>
      <c r="D34" s="59"/>
      <c r="E34" s="68"/>
      <c r="F34" s="68"/>
      <c r="G34" s="17"/>
      <c r="H34" s="26"/>
    </row>
    <row r="36" spans="1:8" x14ac:dyDescent="0.2">
      <c r="A36" s="11"/>
    </row>
    <row r="37" spans="1:8" x14ac:dyDescent="0.2">
      <c r="A37" s="44" t="s">
        <v>28</v>
      </c>
      <c r="B37" s="43"/>
      <c r="H37"/>
    </row>
    <row r="38" spans="1:8" ht="67.900000000000006" customHeight="1" x14ac:dyDescent="0.2">
      <c r="A38" s="77" t="s">
        <v>60</v>
      </c>
      <c r="B38" s="78"/>
      <c r="C38" s="78"/>
      <c r="D38" s="78"/>
      <c r="E38" s="78"/>
      <c r="F38" s="78"/>
      <c r="G38" s="78"/>
      <c r="H38" s="78"/>
    </row>
    <row r="39" spans="1:8" x14ac:dyDescent="0.2">
      <c r="A39" s="45"/>
      <c r="B39" s="43"/>
      <c r="H39"/>
    </row>
    <row r="40" spans="1:8" x14ac:dyDescent="0.2">
      <c r="A40" s="86" t="s">
        <v>29</v>
      </c>
      <c r="B40" s="71"/>
      <c r="C40" s="71"/>
      <c r="D40" s="71"/>
      <c r="E40" s="71"/>
      <c r="F40" s="71"/>
      <c r="G40" s="71"/>
      <c r="H40" s="71"/>
    </row>
    <row r="41" spans="1:8" x14ac:dyDescent="0.2">
      <c r="A41" s="86" t="s">
        <v>30</v>
      </c>
      <c r="B41" s="71"/>
      <c r="C41" s="71"/>
      <c r="D41" s="71"/>
      <c r="E41" s="71"/>
      <c r="F41" s="71"/>
      <c r="G41" s="71"/>
      <c r="H41" s="71"/>
    </row>
    <row r="42" spans="1:8" ht="33" customHeight="1" x14ac:dyDescent="0.2">
      <c r="A42" s="77" t="s">
        <v>35</v>
      </c>
      <c r="B42" s="78"/>
      <c r="C42" s="78"/>
      <c r="D42" s="78"/>
      <c r="E42" s="78"/>
      <c r="F42" s="78"/>
      <c r="G42" s="78"/>
      <c r="H42" s="78"/>
    </row>
    <row r="43" spans="1:8" x14ac:dyDescent="0.2">
      <c r="A43" s="43"/>
      <c r="B43" s="43"/>
      <c r="H43"/>
    </row>
    <row r="44" spans="1:8" ht="31.9" customHeight="1" x14ac:dyDescent="0.2">
      <c r="A44" s="76" t="s">
        <v>59</v>
      </c>
      <c r="B44" s="76"/>
      <c r="C44" s="76"/>
      <c r="D44" s="76"/>
      <c r="E44" s="76"/>
      <c r="F44" s="76"/>
      <c r="G44" s="76"/>
      <c r="H44" s="76"/>
    </row>
    <row r="45" spans="1:8" x14ac:dyDescent="0.2">
      <c r="A45" s="12"/>
      <c r="B45" s="85"/>
      <c r="C45" s="85"/>
      <c r="D45" s="85"/>
      <c r="E45" s="85"/>
      <c r="F45" s="70"/>
      <c r="G45" s="13"/>
      <c r="H45" s="13"/>
    </row>
    <row r="46" spans="1:8" x14ac:dyDescent="0.2">
      <c r="A46" s="12"/>
      <c r="B46" s="85"/>
      <c r="C46" s="85"/>
      <c r="D46" s="85"/>
      <c r="E46" s="85"/>
      <c r="F46" s="70"/>
      <c r="G46" s="13"/>
      <c r="H46" s="13"/>
    </row>
    <row r="47" spans="1:8" x14ac:dyDescent="0.2">
      <c r="A47" s="12"/>
      <c r="B47" s="85"/>
      <c r="C47" s="85"/>
      <c r="D47" s="85"/>
      <c r="E47" s="85"/>
      <c r="F47" s="70"/>
      <c r="G47" s="13"/>
      <c r="H47" s="13"/>
    </row>
    <row r="48" spans="1:8" x14ac:dyDescent="0.2">
      <c r="A48" s="12"/>
      <c r="B48" s="85"/>
      <c r="C48" s="85"/>
      <c r="D48" s="85"/>
      <c r="E48" s="85"/>
      <c r="F48" s="70"/>
      <c r="G48" s="13"/>
      <c r="H48" s="13"/>
    </row>
    <row r="49" spans="1:8" x14ac:dyDescent="0.2">
      <c r="A49" s="12"/>
      <c r="B49" s="85"/>
      <c r="C49" s="85"/>
      <c r="D49" s="85"/>
      <c r="E49" s="85"/>
      <c r="F49" s="70"/>
      <c r="G49" s="13"/>
      <c r="H49" s="13"/>
    </row>
    <row r="50" spans="1:8" x14ac:dyDescent="0.2">
      <c r="A50" s="12"/>
      <c r="B50" s="85"/>
      <c r="C50" s="85"/>
      <c r="D50" s="85"/>
      <c r="E50" s="85"/>
      <c r="F50" s="70"/>
      <c r="G50" s="13"/>
      <c r="H50" s="13"/>
    </row>
    <row r="51" spans="1:8" x14ac:dyDescent="0.2">
      <c r="A51" s="12"/>
      <c r="B51" s="85"/>
      <c r="C51" s="85"/>
      <c r="D51" s="85"/>
      <c r="E51" s="85"/>
      <c r="F51" s="70"/>
      <c r="G51" s="13"/>
      <c r="H51" s="13"/>
    </row>
    <row r="52" spans="1:8" x14ac:dyDescent="0.2">
      <c r="A52" s="12"/>
      <c r="B52" s="85"/>
      <c r="C52" s="85"/>
      <c r="D52" s="85"/>
      <c r="E52" s="85"/>
      <c r="F52" s="70"/>
      <c r="G52" s="13"/>
      <c r="H52" s="13"/>
    </row>
    <row r="53" spans="1:8" x14ac:dyDescent="0.2">
      <c r="A53" s="12"/>
      <c r="B53" s="85"/>
      <c r="C53" s="85"/>
      <c r="D53" s="85"/>
      <c r="E53" s="85"/>
      <c r="F53" s="70"/>
      <c r="G53" s="13"/>
      <c r="H53" s="13"/>
    </row>
  </sheetData>
  <sheetProtection sheet="1" objects="1" scenarios="1"/>
  <mergeCells count="24">
    <mergeCell ref="B53:E53"/>
    <mergeCell ref="B46:E46"/>
    <mergeCell ref="B47:E47"/>
    <mergeCell ref="B50:E50"/>
    <mergeCell ref="B51:E51"/>
    <mergeCell ref="B49:E49"/>
    <mergeCell ref="B48:E48"/>
    <mergeCell ref="B52:E52"/>
    <mergeCell ref="B45:E45"/>
    <mergeCell ref="A38:H38"/>
    <mergeCell ref="A40:H40"/>
    <mergeCell ref="A41:H41"/>
    <mergeCell ref="G28:H28"/>
    <mergeCell ref="A3:B3"/>
    <mergeCell ref="A44:H44"/>
    <mergeCell ref="A42:H42"/>
    <mergeCell ref="A6:H6"/>
    <mergeCell ref="A18:H18"/>
    <mergeCell ref="G15:H15"/>
    <mergeCell ref="G16:H16"/>
    <mergeCell ref="G29:H29"/>
    <mergeCell ref="E33:G33"/>
    <mergeCell ref="A2:H2"/>
    <mergeCell ref="A1:H1"/>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9:G26 G7:G13" xr:uid="{00000000-0002-0000-0100-000000000000}">
      <formula1>IF(G7&gt;=0.01,ROUND(G7,2),0.01)</formula1>
    </dataValidation>
  </dataValidations>
  <pageMargins left="0.5" right="0.5" top="0.70874999999999999" bottom="0.75" header="0.25" footer="0.25"/>
  <pageSetup scale="90" fitToHeight="0" orientation="portrait" r:id="rId1"/>
  <headerFooter alignWithMargins="0">
    <oddHeader xml:space="preserve">&amp;LThe City of Winnipeg
Tender No.818-2020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2021-03-25T17:35:18Z</dcterms:modified>
</cp:coreProperties>
</file>